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SIF 2024\4TO TRIM 2024\"/>
    </mc:Choice>
  </mc:AlternateContent>
  <xr:revisionPtr revIDLastSave="0" documentId="13_ncr:1_{86669D0D-20DE-4090-8CAD-989F8B51E153}" xr6:coauthVersionLast="36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0730" windowHeight="11160" xr2:uid="{00000000-000D-0000-FFFF-FFFF00000000}"/>
  </bookViews>
  <sheets>
    <sheet name="EACT" sheetId="1" r:id="rId1"/>
  </sheets>
  <definedNames>
    <definedName name="ANEXO">#REF!</definedName>
    <definedName name="_xlnm.Print_Area" localSheetId="0">EACT!$B$2:$F$75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<sst xmlns="http://schemas.openxmlformats.org/spreadsheetml/2006/main" count="60" uniqueCount="60">
  <si>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</si>
  <si>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</si>
  <si>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</si>
  <si>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</si>
  <si>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</si>
  <si>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</si>
  <si>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</si>
  <si>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</si>
  <si>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</si>
  <si>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</si>
  <si>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</si>
  <si>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</si>
  <si>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</si>
  <si>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</si>
  <si>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</si>
  <si>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</si>
  <si>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</si>
  <si>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</si>
  <si>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</si>
  <si>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</si>
  <si>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</si>
  <si>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</si>
  <si>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</si>
  <si>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</si>
  <si>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</si>
  <si>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</si>
  <si>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</si>
  <si>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</si>
  <si>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</si>
  <si>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</si>
  <si>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</si>
  <si>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</si>
  <si>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</si>
  <si>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</si>
  <si>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</si>
  <si>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</si>
  <si>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</si>
  <si>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</si>
  <si>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</si>
  <si>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</si>
  <si>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</si>
  <si>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</si>
  <si>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</si>
  <si>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</si>
  <si>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</si>
  <si>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</si>
  <si>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</si>
  <si>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</si>
  <si>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</si>
  <si>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</si>
  <si>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</si>
  <si>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</si>
  <si>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</si>
  <si>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</si>
  <si>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</si>
  <si>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</si>
  <si>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COMISIÓN ESTATAL DE LOS DERECHOS HUMANOS</t>
  </si>
  <si>
    <t>Del 01 de enero al 31 de diciembre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</si>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</sst>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0"/>
      <name val="Arial"/>
      <family val="2"/>
    </font>
    <font>
      <sz val="10"/>
      <color rgb="FF1D1C1D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Protection="1">
      <protection locked="0"/>
    </xf>
    <xf numFmtId="0" fontId="4" fillId="0" borderId="0" xfId="0" applyFont="1"/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 wrapText="1"/>
    </xf>
    <xf numFmtId="4" fontId="7" fillId="0" borderId="0" xfId="1" applyNumberFormat="1" applyFont="1" applyBorder="1" applyAlignment="1">
      <alignment horizontal="right" vertical="center" wrapText="1"/>
    </xf>
    <xf numFmtId="4" fontId="5" fillId="0" borderId="5" xfId="1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 indent="1"/>
    </xf>
    <xf numFmtId="0" fontId="7" fillId="0" borderId="0" xfId="0" applyFont="1" applyAlignment="1">
      <alignment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left" vertical="center" inden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" fontId="7" fillId="0" borderId="0" xfId="1" applyNumberFormat="1" applyFont="1" applyFill="1" applyBorder="1" applyAlignment="1">
      <alignment horizontal="right" vertical="center" wrapText="1"/>
    </xf>
    <xf numFmtId="0" fontId="7" fillId="0" borderId="5" xfId="0" applyFont="1" applyBorder="1"/>
    <xf numFmtId="4" fontId="7" fillId="0" borderId="5" xfId="1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0" fontId="7" fillId="0" borderId="0" xfId="0" applyFont="1"/>
    <xf numFmtId="0" fontId="7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top" wrapText="1" indent="1"/>
    </xf>
    <xf numFmtId="0" fontId="7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416718</xdr:colOff>
      <xdr:row>68</xdr:row>
      <xdr:rowOff>158183</xdr:rowOff>
    </xdr:from>
    <xdr:to>
      <xdr:col>2</xdr:col>
      <xdr:colOff>1428750</xdr:colOff>
      <xdr:row>76</xdr:row>
      <xdr:rowOff>74838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D6A02D7-4447-4C35-B22C-0673A54520B6}"/>
            </a:ext>
          </a:extLst>
        </xdr:cNvPr>
        <xdr:cNvSpPr txBox="1"/>
      </xdr:nvSpPr>
      <xdr:spPr>
        <a:xfrm>
          <a:off x="648039" y="13670076"/>
          <a:ext cx="2944247" cy="1359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 RAFAEL VALENZUELA LICÓN  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DIRECTOR DE SERVICIOS ADMINISTRATIVOS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381001</xdr:colOff>
      <xdr:row>68</xdr:row>
      <xdr:rowOff>142874</xdr:rowOff>
    </xdr:from>
    <xdr:to>
      <xdr:col>5</xdr:col>
      <xdr:colOff>750094</xdr:colOff>
      <xdr:row>76</xdr:row>
      <xdr:rowOff>71436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19799D7-9F49-46AD-B5B3-E34BD8095FBD}"/>
            </a:ext>
          </a:extLst>
        </xdr:cNvPr>
        <xdr:cNvSpPr txBox="1"/>
      </xdr:nvSpPr>
      <xdr:spPr>
        <a:xfrm>
          <a:off x="4464845" y="12644437"/>
          <a:ext cx="3571874" cy="1166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CARRASCO TALAVERA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CONTROL, ANÁLISIS Y EVALUACIÓN, CON LAS FUNCIONES ESTABLECIDAS EN EL ARTÍCULO 15 DE LA LEY DE LA COMISIÓN ESTATAL DE LOS DERECHOS HUMANOS, POR AUSENCIA DEFINITIVA DEL PRESIDENTE</a:t>
          </a:r>
        </a:p>
        <a:p>
          <a:pPr marL="0" indent="0" algn="ctr"/>
          <a:endParaRPr lang="es-MX" sz="10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571500</xdr:colOff>
      <xdr:row>68</xdr:row>
      <xdr:rowOff>163286</xdr:rowOff>
    </xdr:from>
    <xdr:to>
      <xdr:col>2</xdr:col>
      <xdr:colOff>1347107</xdr:colOff>
      <xdr:row>68</xdr:row>
      <xdr:rowOff>163286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3D4EF07-A4FD-4DF1-ADE8-1B7E563B2C4B}"/>
            </a:ext>
          </a:extLst>
        </xdr:cNvPr>
        <xdr:cNvCxnSpPr/>
      </xdr:nvCxnSpPr>
      <xdr:spPr>
        <a:xfrm>
          <a:off x="802821" y="13675179"/>
          <a:ext cx="27078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818131</xdr:colOff>
      <xdr:row>68</xdr:row>
      <xdr:rowOff>166687</xdr:rowOff>
    </xdr:from>
    <xdr:to>
      <xdr:col>5</xdr:col>
      <xdr:colOff>314667</xdr:colOff>
      <xdr:row>68</xdr:row>
      <xdr:rowOff>166687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7CF8422F-B892-45FA-825D-4CE2B5ADDDE0}"/>
            </a:ext>
          </a:extLst>
        </xdr:cNvPr>
        <xdr:cNvCxnSpPr/>
      </xdr:nvCxnSpPr>
      <xdr:spPr>
        <a:xfrm>
          <a:off x="4913881" y="13678580"/>
          <a:ext cx="27078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="70" zoomScaleNormal="70" workbookViewId="0">
      <selection activeCell="I46" sqref="I46"/>
    </sheetView>
  </sheetViews>
  <sheetFormatPr baseColWidth="10" defaultColWidth="11.5703125" defaultRowHeight="12" x14ac:dyDescent="0.2"/>
  <cols>
    <col min="1" max="1" width="3.42578125" style="1" customWidth="1"/>
    <col min="2" max="4" width="29" style="1" customWidth="1"/>
    <col min="5" max="5" width="19.140625" style="1" customWidth="1"/>
    <col min="6" max="6" width="22.5703125" style="1" customWidth="1"/>
    <col min="7" max="7" width="4" style="1" customWidth="1"/>
    <col min="8" max="16384" width="11.5703125" style="1"/>
  </cols>
  <sheetData>
    <row r="1" spans="2:6" ht="18" customHeight="1" thickBot="1" x14ac:dyDescent="0.25"/>
    <row r="2" spans="2:6" ht="18" customHeight="1" x14ac:dyDescent="0.2">
      <c r="B2" s="41" t="s">
        <v>56</v>
      </c>
      <c r="C2" s="42"/>
      <c r="D2" s="42"/>
      <c r="E2" s="42"/>
      <c r="F2" s="43"/>
    </row>
    <row r="3" spans="2:6" ht="15" customHeight="1" x14ac:dyDescent="0.2">
      <c r="B3" s="44" t="s">
        <v>0</v>
      </c>
      <c r="C3" s="45"/>
      <c r="D3" s="45"/>
      <c r="E3" s="45"/>
      <c r="F3" s="46"/>
    </row>
    <row r="4" spans="2:6" ht="15.75" customHeight="1" thickBot="1" x14ac:dyDescent="0.25">
      <c r="B4" s="47" t="s">
        <v>57</v>
      </c>
      <c r="C4" s="48"/>
      <c r="D4" s="48"/>
      <c r="E4" s="48"/>
      <c r="F4" s="49"/>
    </row>
    <row r="5" spans="2:6" ht="15" x14ac:dyDescent="0.2">
      <c r="B5" s="5"/>
      <c r="C5" s="6"/>
      <c r="D5" s="6"/>
      <c r="E5" s="7" t="s">
        <v>58</v>
      </c>
      <c r="F5" s="8" t="s">
        <v>59</v>
      </c>
    </row>
    <row r="6" spans="2:6" ht="22.5" customHeight="1" x14ac:dyDescent="0.2">
      <c r="B6" s="50" t="s">
        <v>1</v>
      </c>
      <c r="C6" s="51"/>
      <c r="D6" s="9"/>
      <c r="E6" s="10"/>
      <c r="F6" s="11"/>
    </row>
    <row r="7" spans="2:6" ht="15" customHeight="1" x14ac:dyDescent="0.2">
      <c r="B7" s="12" t="s">
        <v>2</v>
      </c>
      <c r="C7" s="9"/>
      <c r="D7" s="9"/>
      <c r="E7" s="13">
        <f>SUM(E8:E14)</f>
        <v>0</v>
      </c>
      <c r="F7" s="14">
        <f>SUM(F8:F14)</f>
        <v>0</v>
      </c>
    </row>
    <row r="8" spans="2:6" ht="14.65" customHeight="1" x14ac:dyDescent="0.2">
      <c r="B8" s="15" t="s">
        <v>3</v>
      </c>
      <c r="C8" s="16"/>
      <c r="D8" s="16"/>
      <c r="E8" s="17">
        <v>0</v>
      </c>
      <c r="F8" s="18">
        <v>0</v>
      </c>
    </row>
    <row r="9" spans="2:6" ht="14.65" customHeight="1" x14ac:dyDescent="0.2">
      <c r="B9" s="15" t="s">
        <v>4</v>
      </c>
      <c r="C9" s="16"/>
      <c r="D9" s="16"/>
      <c r="E9" s="17">
        <v>0</v>
      </c>
      <c r="F9" s="18">
        <v>0</v>
      </c>
    </row>
    <row r="10" spans="2:6" ht="14.65" customHeight="1" x14ac:dyDescent="0.2">
      <c r="B10" s="15" t="s">
        <v>5</v>
      </c>
      <c r="C10" s="16"/>
      <c r="D10" s="16"/>
      <c r="E10" s="17">
        <v>0</v>
      </c>
      <c r="F10" s="18">
        <v>0</v>
      </c>
    </row>
    <row r="11" spans="2:6" ht="14.65" customHeight="1" x14ac:dyDescent="0.2">
      <c r="B11" s="15" t="s">
        <v>6</v>
      </c>
      <c r="C11" s="16"/>
      <c r="D11" s="16"/>
      <c r="E11" s="17">
        <v>0</v>
      </c>
      <c r="F11" s="18">
        <v>0</v>
      </c>
    </row>
    <row r="12" spans="2:6" ht="14.25" x14ac:dyDescent="0.2">
      <c r="B12" s="15" t="s">
        <v>7</v>
      </c>
      <c r="C12" s="16"/>
      <c r="D12" s="16"/>
      <c r="E12" s="17">
        <v>0</v>
      </c>
      <c r="F12" s="18">
        <v>0</v>
      </c>
    </row>
    <row r="13" spans="2:6" ht="14.65" customHeight="1" x14ac:dyDescent="0.2">
      <c r="B13" s="15" t="s">
        <v>8</v>
      </c>
      <c r="C13" s="16"/>
      <c r="D13" s="16"/>
      <c r="E13" s="17">
        <v>0</v>
      </c>
      <c r="F13" s="18">
        <v>0</v>
      </c>
    </row>
    <row r="14" spans="2:6" ht="14.65" customHeight="1" x14ac:dyDescent="0.2">
      <c r="B14" s="15" t="s">
        <v>9</v>
      </c>
      <c r="C14" s="16"/>
      <c r="D14" s="16"/>
      <c r="E14" s="17">
        <v>0</v>
      </c>
      <c r="F14" s="18">
        <v>0</v>
      </c>
    </row>
    <row r="15" spans="2:6" ht="45" customHeight="1" x14ac:dyDescent="0.2">
      <c r="B15" s="50" t="s">
        <v>10</v>
      </c>
      <c r="C15" s="51"/>
      <c r="D15" s="51"/>
      <c r="E15" s="13">
        <f>SUM(E16:E17)</f>
        <v>101766619.42</v>
      </c>
      <c r="F15" s="14">
        <f>SUM(F16:F17)</f>
        <v>90057884.840000004</v>
      </c>
    </row>
    <row r="16" spans="2:6" ht="29.25" customHeight="1" x14ac:dyDescent="0.2">
      <c r="B16" s="52" t="s">
        <v>11</v>
      </c>
      <c r="C16" s="53"/>
      <c r="D16" s="53"/>
      <c r="E16" s="17">
        <v>0</v>
      </c>
      <c r="F16" s="18">
        <v>0</v>
      </c>
    </row>
    <row r="17" spans="2:6" ht="14.65" customHeight="1" x14ac:dyDescent="0.2">
      <c r="B17" s="15" t="s">
        <v>12</v>
      </c>
      <c r="C17" s="19"/>
      <c r="D17" s="19"/>
      <c r="E17" s="17">
        <v>101766619.42</v>
      </c>
      <c r="F17" s="18">
        <v>90057884.840000004</v>
      </c>
    </row>
    <row r="18" spans="2:6" ht="14.65" customHeight="1" x14ac:dyDescent="0.2">
      <c r="B18" s="20" t="s">
        <v>13</v>
      </c>
      <c r="C18" s="21"/>
      <c r="D18" s="21"/>
      <c r="E18" s="13">
        <f>SUM(E19:E23)</f>
        <v>1611997.5099999998</v>
      </c>
      <c r="F18" s="14">
        <f>SUM(F19:F23)</f>
        <v>918599.67</v>
      </c>
    </row>
    <row r="19" spans="2:6" ht="14.65" customHeight="1" x14ac:dyDescent="0.2">
      <c r="B19" s="15" t="s">
        <v>14</v>
      </c>
      <c r="C19" s="22"/>
      <c r="D19" s="22"/>
      <c r="E19" s="17">
        <v>1275136.8799999999</v>
      </c>
      <c r="F19" s="18">
        <v>885294.42</v>
      </c>
    </row>
    <row r="20" spans="2:6" ht="15" customHeight="1" x14ac:dyDescent="0.2">
      <c r="B20" s="15" t="s">
        <v>15</v>
      </c>
      <c r="C20" s="22"/>
      <c r="D20" s="22"/>
      <c r="E20" s="17">
        <v>0</v>
      </c>
      <c r="F20" s="18">
        <v>0</v>
      </c>
    </row>
    <row r="21" spans="2:6" ht="15" customHeight="1" x14ac:dyDescent="0.2">
      <c r="B21" s="15" t="s">
        <v>16</v>
      </c>
      <c r="C21" s="22"/>
      <c r="D21" s="22"/>
      <c r="E21" s="17">
        <v>0</v>
      </c>
      <c r="F21" s="18">
        <v>0</v>
      </c>
    </row>
    <row r="22" spans="2:6" ht="15" customHeight="1" x14ac:dyDescent="0.2">
      <c r="B22" s="15" t="s">
        <v>17</v>
      </c>
      <c r="C22" s="22"/>
      <c r="D22" s="22"/>
      <c r="E22" s="17">
        <v>0</v>
      </c>
      <c r="F22" s="18">
        <v>0</v>
      </c>
    </row>
    <row r="23" spans="2:6" ht="14.65" customHeight="1" x14ac:dyDescent="0.2">
      <c r="B23" s="15" t="s">
        <v>18</v>
      </c>
      <c r="C23" s="22"/>
      <c r="D23" s="22"/>
      <c r="E23" s="17">
        <v>336860.63</v>
      </c>
      <c r="F23" s="18">
        <v>33305.25</v>
      </c>
    </row>
    <row r="24" spans="2:6" ht="14.65" customHeight="1" x14ac:dyDescent="0.2">
      <c r="B24" s="23"/>
      <c r="C24" s="24"/>
      <c r="D24" s="24"/>
      <c r="E24" s="25"/>
      <c r="F24" s="26"/>
    </row>
    <row r="25" spans="2:6" ht="15" customHeight="1" x14ac:dyDescent="0.2">
      <c r="B25" s="20" t="s">
        <v>19</v>
      </c>
      <c r="C25" s="9"/>
      <c r="D25" s="9"/>
      <c r="E25" s="13">
        <f>SUM(E18,E15,E7)</f>
        <v>103378616.93000001</v>
      </c>
      <c r="F25" s="14">
        <f>SUM(F18,F15,F7)</f>
        <v>90976484.510000005</v>
      </c>
    </row>
    <row r="26" spans="2:6" ht="14.25" x14ac:dyDescent="0.2">
      <c r="B26" s="23"/>
      <c r="C26" s="24"/>
      <c r="D26" s="24"/>
      <c r="E26" s="25"/>
      <c r="F26" s="27"/>
    </row>
    <row r="27" spans="2:6" ht="23.25" customHeight="1" x14ac:dyDescent="0.2">
      <c r="B27" s="20" t="s">
        <v>20</v>
      </c>
      <c r="C27" s="9"/>
      <c r="D27" s="9"/>
      <c r="E27" s="25"/>
      <c r="F27" s="27"/>
    </row>
    <row r="28" spans="2:6" ht="22.5" customHeight="1" x14ac:dyDescent="0.2">
      <c r="B28" s="20" t="s">
        <v>21</v>
      </c>
      <c r="C28" s="9"/>
      <c r="D28" s="9"/>
      <c r="E28" s="13">
        <f>SUM(E29:E31)</f>
        <v>94910290.609999985</v>
      </c>
      <c r="F28" s="14">
        <f>SUM(F29:F31)</f>
        <v>79695722.539999992</v>
      </c>
    </row>
    <row r="29" spans="2:6" ht="14.25" x14ac:dyDescent="0.2">
      <c r="B29" s="15" t="s">
        <v>22</v>
      </c>
      <c r="C29" s="22"/>
      <c r="D29" s="22"/>
      <c r="E29" s="17">
        <v>80059884.379999995</v>
      </c>
      <c r="F29" s="18">
        <v>68662292.319999993</v>
      </c>
    </row>
    <row r="30" spans="2:6" ht="14.25" x14ac:dyDescent="0.2">
      <c r="B30" s="15" t="s">
        <v>23</v>
      </c>
      <c r="C30" s="22"/>
      <c r="D30" s="22"/>
      <c r="E30" s="17">
        <v>3676264.71</v>
      </c>
      <c r="F30" s="18">
        <v>3874602.52</v>
      </c>
    </row>
    <row r="31" spans="2:6" ht="14.25" x14ac:dyDescent="0.2">
      <c r="B31" s="15" t="s">
        <v>24</v>
      </c>
      <c r="C31" s="22"/>
      <c r="D31" s="22"/>
      <c r="E31" s="17">
        <v>11174141.52</v>
      </c>
      <c r="F31" s="18">
        <v>7158827.7000000002</v>
      </c>
    </row>
    <row r="32" spans="2:6" ht="15" customHeight="1" x14ac:dyDescent="0.2">
      <c r="B32" s="20" t="s">
        <v>25</v>
      </c>
      <c r="C32" s="21"/>
      <c r="D32" s="21"/>
      <c r="E32" s="13">
        <f>SUM(E33:E41)</f>
        <v>1178117.47</v>
      </c>
      <c r="F32" s="14">
        <f>SUM(F33:F41)</f>
        <v>1189227.6400000001</v>
      </c>
    </row>
    <row r="33" spans="2:6" ht="15" customHeight="1" x14ac:dyDescent="0.2">
      <c r="B33" s="39" t="s">
        <v>26</v>
      </c>
      <c r="C33" s="40"/>
      <c r="D33" s="40"/>
      <c r="E33" s="17">
        <v>378730.58</v>
      </c>
      <c r="F33" s="18">
        <v>401597.9</v>
      </c>
    </row>
    <row r="34" spans="2:6" ht="15" customHeight="1" x14ac:dyDescent="0.2">
      <c r="B34" s="39" t="s">
        <v>27</v>
      </c>
      <c r="C34" s="40"/>
      <c r="D34" s="40"/>
      <c r="E34" s="17">
        <v>0</v>
      </c>
      <c r="F34" s="18">
        <v>30000</v>
      </c>
    </row>
    <row r="35" spans="2:6" ht="14.25" x14ac:dyDescent="0.2">
      <c r="B35" s="39" t="s">
        <v>28</v>
      </c>
      <c r="C35" s="40"/>
      <c r="D35" s="40"/>
      <c r="E35" s="17">
        <v>0</v>
      </c>
      <c r="F35" s="18">
        <v>0</v>
      </c>
    </row>
    <row r="36" spans="2:6" ht="14.25" x14ac:dyDescent="0.2">
      <c r="B36" s="39" t="s">
        <v>29</v>
      </c>
      <c r="C36" s="40"/>
      <c r="D36" s="40"/>
      <c r="E36" s="17">
        <v>0</v>
      </c>
      <c r="F36" s="18">
        <v>20681.2</v>
      </c>
    </row>
    <row r="37" spans="2:6" ht="14.25" x14ac:dyDescent="0.2">
      <c r="B37" s="39" t="s">
        <v>30</v>
      </c>
      <c r="C37" s="40"/>
      <c r="D37" s="40"/>
      <c r="E37" s="17">
        <v>759696.88</v>
      </c>
      <c r="F37" s="18">
        <v>712595.46</v>
      </c>
    </row>
    <row r="38" spans="2:6" ht="15" customHeight="1" x14ac:dyDescent="0.2">
      <c r="B38" s="39" t="s">
        <v>31</v>
      </c>
      <c r="C38" s="40"/>
      <c r="D38" s="40"/>
      <c r="E38" s="17">
        <v>0</v>
      </c>
      <c r="F38" s="18">
        <v>0</v>
      </c>
    </row>
    <row r="39" spans="2:6" ht="14.25" x14ac:dyDescent="0.2">
      <c r="B39" s="39" t="s">
        <v>32</v>
      </c>
      <c r="C39" s="40"/>
      <c r="D39" s="40"/>
      <c r="E39" s="17">
        <v>0</v>
      </c>
      <c r="F39" s="18">
        <v>0</v>
      </c>
    </row>
    <row r="40" spans="2:6" ht="14.25" x14ac:dyDescent="0.2">
      <c r="B40" s="39" t="s">
        <v>33</v>
      </c>
      <c r="C40" s="40"/>
      <c r="D40" s="40"/>
      <c r="E40" s="17">
        <v>39690.01</v>
      </c>
      <c r="F40" s="18">
        <v>24353.08</v>
      </c>
    </row>
    <row r="41" spans="2:6" ht="14.25" x14ac:dyDescent="0.2">
      <c r="B41" s="39" t="s">
        <v>34</v>
      </c>
      <c r="C41" s="40"/>
      <c r="D41" s="40"/>
      <c r="E41" s="17">
        <v>0</v>
      </c>
      <c r="F41" s="18">
        <v>0</v>
      </c>
    </row>
    <row r="42" spans="2:6" ht="24.75" customHeight="1" x14ac:dyDescent="0.2">
      <c r="B42" s="20" t="s">
        <v>54</v>
      </c>
      <c r="C42" s="9"/>
      <c r="D42" s="9"/>
      <c r="E42" s="13">
        <f>SUM(E43:E45)</f>
        <v>0</v>
      </c>
      <c r="F42" s="14">
        <f>SUM(F43:F45)</f>
        <v>0</v>
      </c>
    </row>
    <row r="43" spans="2:6" ht="14.25" x14ac:dyDescent="0.2">
      <c r="B43" s="39" t="s">
        <v>35</v>
      </c>
      <c r="C43" s="40"/>
      <c r="D43" s="40"/>
      <c r="E43" s="17">
        <v>0</v>
      </c>
      <c r="F43" s="18">
        <v>0</v>
      </c>
    </row>
    <row r="44" spans="2:6" ht="14.25" x14ac:dyDescent="0.2">
      <c r="B44" s="39" t="s">
        <v>36</v>
      </c>
      <c r="C44" s="40"/>
      <c r="D44" s="40"/>
      <c r="E44" s="17">
        <v>0</v>
      </c>
      <c r="F44" s="18">
        <v>0</v>
      </c>
    </row>
    <row r="45" spans="2:6" ht="14.25" x14ac:dyDescent="0.2">
      <c r="B45" s="39" t="s">
        <v>37</v>
      </c>
      <c r="C45" s="40"/>
      <c r="D45" s="40"/>
      <c r="E45" s="17">
        <v>0</v>
      </c>
      <c r="F45" s="18">
        <v>0</v>
      </c>
    </row>
    <row r="46" spans="2:6" ht="15" customHeight="1" x14ac:dyDescent="0.2">
      <c r="B46" s="20" t="s">
        <v>38</v>
      </c>
      <c r="C46" s="21"/>
      <c r="D46" s="21"/>
      <c r="E46" s="13">
        <f>SUM(E47:E51)</f>
        <v>0</v>
      </c>
      <c r="F46" s="14">
        <f>SUM(F47:F51)</f>
        <v>0</v>
      </c>
    </row>
    <row r="47" spans="2:6" ht="14.25" x14ac:dyDescent="0.2">
      <c r="B47" s="39" t="s">
        <v>39</v>
      </c>
      <c r="C47" s="40"/>
      <c r="D47" s="40"/>
      <c r="E47" s="17">
        <v>0</v>
      </c>
      <c r="F47" s="18">
        <v>0</v>
      </c>
    </row>
    <row r="48" spans="2:6" ht="14.25" x14ac:dyDescent="0.2">
      <c r="B48" s="39" t="s">
        <v>40</v>
      </c>
      <c r="C48" s="40"/>
      <c r="D48" s="40"/>
      <c r="E48" s="17">
        <v>0</v>
      </c>
      <c r="F48" s="18">
        <v>0</v>
      </c>
    </row>
    <row r="49" spans="1:6" ht="14.25" x14ac:dyDescent="0.2">
      <c r="B49" s="39" t="s">
        <v>41</v>
      </c>
      <c r="C49" s="40"/>
      <c r="D49" s="40"/>
      <c r="E49" s="17">
        <v>0</v>
      </c>
      <c r="F49" s="18">
        <v>0</v>
      </c>
    </row>
    <row r="50" spans="1:6" ht="14.25" x14ac:dyDescent="0.2">
      <c r="B50" s="39" t="s">
        <v>42</v>
      </c>
      <c r="C50" s="40"/>
      <c r="D50" s="40"/>
      <c r="E50" s="17">
        <v>0</v>
      </c>
      <c r="F50" s="18">
        <v>0</v>
      </c>
    </row>
    <row r="51" spans="1:6" ht="14.25" x14ac:dyDescent="0.2">
      <c r="B51" s="39" t="s">
        <v>43</v>
      </c>
      <c r="C51" s="40"/>
      <c r="D51" s="40"/>
      <c r="E51" s="17">
        <v>0</v>
      </c>
      <c r="F51" s="18">
        <v>0</v>
      </c>
    </row>
    <row r="52" spans="1:6" ht="15" customHeight="1" x14ac:dyDescent="0.2">
      <c r="B52" s="20" t="s">
        <v>44</v>
      </c>
      <c r="C52" s="21"/>
      <c r="D52" s="21"/>
      <c r="E52" s="13">
        <f>SUM(E53:E56)</f>
        <v>4619127.0699999994</v>
      </c>
      <c r="F52" s="14">
        <f>SUM(F53:F56)</f>
        <v>3363061.97</v>
      </c>
    </row>
    <row r="53" spans="1:6" ht="15" customHeight="1" x14ac:dyDescent="0.2">
      <c r="B53" s="39" t="s">
        <v>45</v>
      </c>
      <c r="C53" s="40"/>
      <c r="D53" s="40"/>
      <c r="E53" s="17">
        <v>4619139.01</v>
      </c>
      <c r="F53" s="18">
        <v>3363081.41</v>
      </c>
    </row>
    <row r="54" spans="1:6" ht="14.25" x14ac:dyDescent="0.2">
      <c r="B54" s="39" t="s">
        <v>46</v>
      </c>
      <c r="C54" s="40"/>
      <c r="D54" s="40"/>
      <c r="E54" s="17">
        <v>0</v>
      </c>
      <c r="F54" s="18">
        <v>0</v>
      </c>
    </row>
    <row r="55" spans="1:6" ht="14.25" x14ac:dyDescent="0.2">
      <c r="B55" s="39" t="s">
        <v>47</v>
      </c>
      <c r="C55" s="40"/>
      <c r="D55" s="40"/>
      <c r="E55" s="17">
        <v>0</v>
      </c>
      <c r="F55" s="18">
        <v>0</v>
      </c>
    </row>
    <row r="56" spans="1:6" ht="14.25" x14ac:dyDescent="0.2">
      <c r="B56" s="39" t="s">
        <v>48</v>
      </c>
      <c r="C56" s="40"/>
      <c r="D56" s="40"/>
      <c r="E56" s="17">
        <v>-11.94</v>
      </c>
      <c r="F56" s="18">
        <v>-19.440000000000001</v>
      </c>
    </row>
    <row r="57" spans="1:6" ht="15" customHeight="1" x14ac:dyDescent="0.2">
      <c r="B57" s="12" t="s">
        <v>49</v>
      </c>
      <c r="C57" s="9"/>
      <c r="D57" s="9"/>
      <c r="E57" s="13">
        <f>SUM(E58)</f>
        <v>0</v>
      </c>
      <c r="F57" s="14">
        <f>SUM(F58)</f>
        <v>0</v>
      </c>
    </row>
    <row r="58" spans="1:6" ht="14.25" x14ac:dyDescent="0.2">
      <c r="B58" s="39" t="s">
        <v>50</v>
      </c>
      <c r="C58" s="40"/>
      <c r="D58" s="40"/>
      <c r="E58" s="17">
        <v>0</v>
      </c>
      <c r="F58" s="18">
        <v>0</v>
      </c>
    </row>
    <row r="59" spans="1:6" ht="14.25" x14ac:dyDescent="0.2">
      <c r="B59" s="37"/>
      <c r="C59" s="38"/>
      <c r="D59" s="38"/>
      <c r="E59" s="25"/>
      <c r="F59" s="27"/>
    </row>
    <row r="60" spans="1:6" ht="18" customHeight="1" x14ac:dyDescent="0.2">
      <c r="B60" s="20" t="s">
        <v>51</v>
      </c>
      <c r="C60" s="9"/>
      <c r="D60" s="9"/>
      <c r="E60" s="13">
        <f>SUM(E52,E57,E46,E42,E28,E32)</f>
        <v>100707535.14999998</v>
      </c>
      <c r="F60" s="14">
        <f>SUM(F57,F52,F46,F42,F28,F32)</f>
        <v>84248012.149999991</v>
      </c>
    </row>
    <row r="61" spans="1:6" ht="14.25" x14ac:dyDescent="0.2">
      <c r="B61" s="23"/>
      <c r="C61" s="24"/>
      <c r="D61" s="24"/>
      <c r="E61" s="25"/>
      <c r="F61" s="27"/>
    </row>
    <row r="62" spans="1:6" ht="15" customHeight="1" x14ac:dyDescent="0.2">
      <c r="B62" s="20" t="s">
        <v>52</v>
      </c>
      <c r="C62" s="9"/>
      <c r="D62" s="9"/>
      <c r="E62" s="13">
        <f>E25-E60</f>
        <v>2671081.780000031</v>
      </c>
      <c r="F62" s="14">
        <f>F25-F60</f>
        <v>6728472.3600000143</v>
      </c>
    </row>
    <row r="63" spans="1:6" ht="15" thickBot="1" x14ac:dyDescent="0.25">
      <c r="A63" s="2" t="s">
        <v>53</v>
      </c>
      <c r="B63" s="28"/>
      <c r="C63" s="29"/>
      <c r="D63" s="29"/>
      <c r="E63" s="30"/>
      <c r="F63" s="31"/>
    </row>
    <row r="64" spans="1:6" ht="14.25" x14ac:dyDescent="0.2">
      <c r="B64" s="4" t="s">
        <v>55</v>
      </c>
      <c r="C64" s="32"/>
      <c r="D64" s="32"/>
      <c r="E64" s="32"/>
      <c r="F64" s="32"/>
    </row>
    <row r="65" spans="2:6" ht="14.25" x14ac:dyDescent="0.2">
      <c r="B65" s="32"/>
      <c r="C65" s="32"/>
      <c r="D65" s="32"/>
      <c r="E65" s="32"/>
      <c r="F65" s="32"/>
    </row>
    <row r="66" spans="2:6" s="3" customFormat="1" ht="14.25" x14ac:dyDescent="0.2">
      <c r="B66" s="33"/>
      <c r="C66" s="33"/>
      <c r="D66" s="33"/>
      <c r="E66" s="33"/>
      <c r="F66" s="33"/>
    </row>
    <row r="67" spans="2:6" s="3" customFormat="1" ht="14.25" x14ac:dyDescent="0.2">
      <c r="B67" s="33"/>
      <c r="C67" s="33"/>
      <c r="D67" s="33"/>
      <c r="E67" s="33"/>
      <c r="F67" s="33"/>
    </row>
    <row r="68" spans="2:6" s="3" customFormat="1" ht="14.25" x14ac:dyDescent="0.2">
      <c r="B68" s="33"/>
      <c r="C68" s="33"/>
      <c r="D68" s="33"/>
      <c r="E68" s="33"/>
      <c r="F68" s="33"/>
    </row>
    <row r="69" spans="2:6" s="3" customFormat="1" ht="15" x14ac:dyDescent="0.2">
      <c r="B69" s="34"/>
      <c r="C69" s="35"/>
      <c r="D69" s="34"/>
      <c r="E69" s="33"/>
      <c r="F69" s="33"/>
    </row>
    <row r="70" spans="2:6" s="3" customFormat="1" ht="15" x14ac:dyDescent="0.2">
      <c r="B70" s="34"/>
      <c r="C70" s="33"/>
      <c r="D70" s="36"/>
      <c r="E70" s="33"/>
      <c r="F70" s="33"/>
    </row>
    <row r="71" spans="2:6" s="3" customFormat="1" ht="14.25" x14ac:dyDescent="0.2">
      <c r="B71" s="33"/>
      <c r="C71" s="33"/>
      <c r="D71" s="33"/>
      <c r="E71" s="33"/>
      <c r="F71" s="33"/>
    </row>
    <row r="72" spans="2:6" s="3" customFormat="1" ht="14.25" x14ac:dyDescent="0.2">
      <c r="B72" s="33"/>
      <c r="C72" s="33"/>
      <c r="D72" s="33"/>
      <c r="E72" s="33"/>
      <c r="F72" s="33"/>
    </row>
    <row r="73" spans="2:6" s="3" customFormat="1" ht="14.25" x14ac:dyDescent="0.2">
      <c r="B73" s="33"/>
      <c r="C73" s="33"/>
      <c r="D73" s="33"/>
      <c r="E73" s="33"/>
      <c r="F73" s="33"/>
    </row>
    <row r="74" spans="2:6" s="3" customFormat="1" ht="14.25" x14ac:dyDescent="0.2">
      <c r="B74" s="33"/>
      <c r="C74" s="33"/>
      <c r="D74" s="33"/>
      <c r="E74" s="33"/>
      <c r="F74" s="33"/>
    </row>
    <row r="75" spans="2:6" s="3" customFormat="1" ht="14.25" x14ac:dyDescent="0.2">
      <c r="B75" s="33"/>
      <c r="C75" s="33"/>
      <c r="D75" s="33"/>
      <c r="E75" s="33"/>
      <c r="F75" s="33"/>
    </row>
    <row r="76" spans="2:6" s="3" customFormat="1" ht="14.25" x14ac:dyDescent="0.2">
      <c r="B76" s="33"/>
      <c r="C76" s="33"/>
      <c r="D76" s="33"/>
      <c r="E76" s="33"/>
      <c r="F76" s="33"/>
    </row>
    <row r="77" spans="2:6" s="3" customFormat="1" ht="14.25" x14ac:dyDescent="0.2">
      <c r="B77" s="33"/>
      <c r="C77" s="33"/>
      <c r="D77" s="33"/>
      <c r="E77" s="33"/>
      <c r="F77" s="33"/>
    </row>
    <row r="78" spans="2:6" s="3" customFormat="1" ht="14.25" x14ac:dyDescent="0.2">
      <c r="B78" s="33"/>
      <c r="C78" s="33"/>
      <c r="D78" s="33"/>
      <c r="E78" s="33"/>
      <c r="F78" s="33"/>
    </row>
    <row r="79" spans="2:6" s="3" customFormat="1" ht="14.25" x14ac:dyDescent="0.2">
      <c r="B79" s="33"/>
      <c r="C79" s="33"/>
      <c r="D79" s="33"/>
      <c r="E79" s="33"/>
      <c r="F79" s="33"/>
    </row>
    <row r="80" spans="2:6" s="3" customFormat="1" ht="14.25" x14ac:dyDescent="0.2">
      <c r="B80" s="33"/>
      <c r="C80" s="33"/>
      <c r="D80" s="33"/>
      <c r="E80" s="33"/>
      <c r="F80" s="33"/>
    </row>
    <row r="81" spans="2:6" s="3" customFormat="1" ht="14.25" x14ac:dyDescent="0.2">
      <c r="B81" s="33"/>
      <c r="C81" s="33"/>
      <c r="D81" s="33"/>
      <c r="E81" s="33"/>
      <c r="F81" s="33"/>
    </row>
    <row r="82" spans="2:6" s="3" customFormat="1" ht="14.25" x14ac:dyDescent="0.2">
      <c r="B82" s="33"/>
      <c r="C82" s="33"/>
      <c r="D82" s="33"/>
      <c r="E82" s="33"/>
      <c r="F82" s="33"/>
    </row>
    <row r="83" spans="2:6" s="3" customFormat="1" ht="14.25" x14ac:dyDescent="0.2">
      <c r="B83" s="33"/>
      <c r="C83" s="33"/>
      <c r="D83" s="33"/>
      <c r="E83" s="33"/>
      <c r="F83" s="33"/>
    </row>
    <row r="84" spans="2:6" s="3" customFormat="1" ht="14.25" x14ac:dyDescent="0.2">
      <c r="B84" s="33"/>
      <c r="C84" s="33"/>
      <c r="D84" s="33"/>
      <c r="E84" s="33"/>
      <c r="F84" s="33"/>
    </row>
    <row r="85" spans="2:6" s="3" customFormat="1" ht="14.25" x14ac:dyDescent="0.2">
      <c r="B85" s="33"/>
      <c r="C85" s="33"/>
      <c r="D85" s="33"/>
      <c r="E85" s="33"/>
      <c r="F85" s="33"/>
    </row>
    <row r="86" spans="2:6" s="3" customFormat="1" ht="14.25" x14ac:dyDescent="0.2">
      <c r="B86" s="33"/>
      <c r="C86" s="33"/>
      <c r="D86" s="33"/>
      <c r="E86" s="33"/>
      <c r="F86" s="33"/>
    </row>
    <row r="87" spans="2:6" s="3" customFormat="1" x14ac:dyDescent="0.2"/>
    <row r="88" spans="2:6" s="3" customFormat="1" x14ac:dyDescent="0.2"/>
    <row r="89" spans="2:6" s="3" customFormat="1" x14ac:dyDescent="0.2"/>
    <row r="90" spans="2:6" s="3" customFormat="1" x14ac:dyDescent="0.2"/>
    <row r="91" spans="2:6" s="3" customFormat="1" x14ac:dyDescent="0.2"/>
    <row r="92" spans="2:6" s="3" customFormat="1" x14ac:dyDescent="0.2"/>
    <row r="93" spans="2:6" s="3" customFormat="1" x14ac:dyDescent="0.2"/>
    <row r="94" spans="2:6" s="3" customFormat="1" x14ac:dyDescent="0.2"/>
    <row r="95" spans="2:6" s="3" customFormat="1" x14ac:dyDescent="0.2"/>
    <row r="96" spans="2: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2025-01-29T20:02:27Z</cp:lastPrinted>
  <dcterms:created xsi:type="dcterms:W3CDTF">2019-12-03T18:18:01Z</dcterms:created>
  <dcterms:modified xsi:type="dcterms:W3CDTF">2025-01-29T20:17:40Z</dcterms:modified>
</cp:coreProperties>
</file>